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ThisWorkbook" checkCompatibility="1"/>
  <bookViews>
    <workbookView xWindow="10284" yWindow="504" windowWidth="23256" windowHeight="13176" tabRatio="846"/>
  </bookViews>
  <sheets>
    <sheet name="WTK Results - 20230109" sheetId="27" r:id="rId1"/>
    <sheet name="Kit Summary" sheetId="3" r:id="rId2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8" i="27" l="1"/>
  <c r="E45" i="27" s="1"/>
  <c r="D28" i="27"/>
  <c r="D45" i="27" s="1"/>
</calcChain>
</file>

<file path=xl/sharedStrings.xml><?xml version="1.0" encoding="utf-8"?>
<sst xmlns="http://schemas.openxmlformats.org/spreadsheetml/2006/main" count="88" uniqueCount="72">
  <si>
    <t>PFBA</t>
  </si>
  <si>
    <t>PFBS</t>
  </si>
  <si>
    <t>PFDA</t>
  </si>
  <si>
    <t>PFHpA</t>
  </si>
  <si>
    <t>PFHxA</t>
  </si>
  <si>
    <t>PFHxS</t>
  </si>
  <si>
    <t>PFNA</t>
  </si>
  <si>
    <t>PFOA</t>
  </si>
  <si>
    <t>PFOS</t>
  </si>
  <si>
    <t>PFPeA</t>
  </si>
  <si>
    <t>Name</t>
  </si>
  <si>
    <t>Sampling Date</t>
  </si>
  <si>
    <t>Total PFAS (11 Compounds)</t>
  </si>
  <si>
    <t>WTK_PFAS_1895</t>
  </si>
  <si>
    <t>WTK_PFAS_1896</t>
  </si>
  <si>
    <t>WTK_PFAS_1897</t>
  </si>
  <si>
    <t>WTK_PFAS_1898</t>
  </si>
  <si>
    <t>WTK_PFAS_1899</t>
  </si>
  <si>
    <t>WTK_PFAS_1900</t>
  </si>
  <si>
    <t>WTK_PFAS_1901</t>
  </si>
  <si>
    <t>WTK_PFAS_1902</t>
  </si>
  <si>
    <t>WTK_PFAS_1904</t>
  </si>
  <si>
    <t>WTK_PFAS_1905</t>
  </si>
  <si>
    <t>WTK_PFAS_1906</t>
  </si>
  <si>
    <t>WTK_PFAS_1911</t>
  </si>
  <si>
    <t>WTK_PFAS_1912</t>
  </si>
  <si>
    <t>WTK_PFAS_1913</t>
  </si>
  <si>
    <t>WTK_PFAS_1914</t>
  </si>
  <si>
    <t>WTK_PFAS_2291</t>
  </si>
  <si>
    <t>WTK_PFAS_2372</t>
  </si>
  <si>
    <t>WTK_PFAS_2377</t>
  </si>
  <si>
    <t>WTK_PFAS_2379</t>
  </si>
  <si>
    <t>WTK_PFAS_2376</t>
  </si>
  <si>
    <t>Barcode</t>
  </si>
  <si>
    <t>Order Number</t>
  </si>
  <si>
    <t>Detects Highlighted in Yellow</t>
  </si>
  <si>
    <t>Comments</t>
  </si>
  <si>
    <t>Format part per trillion (ng/L)</t>
  </si>
  <si>
    <t>Location</t>
  </si>
  <si>
    <t>Filtration</t>
  </si>
  <si>
    <t>GenX</t>
  </si>
  <si>
    <t>Additional PFAS</t>
  </si>
  <si>
    <t>5:3 FTCA</t>
  </si>
  <si>
    <t>6:2 FTS</t>
  </si>
  <si>
    <t>8:2 FTS</t>
  </si>
  <si>
    <t>FBSA</t>
  </si>
  <si>
    <t>FHxSA</t>
  </si>
  <si>
    <t>N-AP-FHxSA</t>
  </si>
  <si>
    <t>PFECHS</t>
  </si>
  <si>
    <t>PFHpS</t>
  </si>
  <si>
    <t>PFPeS</t>
  </si>
  <si>
    <t>PFPrS</t>
  </si>
  <si>
    <t>Total PFAS (All Detected)</t>
  </si>
  <si>
    <t>Brunswick ME 04011</t>
  </si>
  <si>
    <t xml:space="preserve">unfiltered </t>
  </si>
  <si>
    <t>10:2 FTS</t>
  </si>
  <si>
    <t>WTK_PFAS_5213</t>
  </si>
  <si>
    <t>WTK_PFAS_5216</t>
  </si>
  <si>
    <t>Ed Friedman</t>
  </si>
  <si>
    <t>FOMB BSD Hangar 6</t>
  </si>
  <si>
    <t>FOMB-BSD-Navy Meter</t>
  </si>
  <si>
    <t>&lt; 1.0 ppt</t>
  </si>
  <si>
    <t>&lt; 3.5 ppt</t>
  </si>
  <si>
    <t>4:2 FTS</t>
  </si>
  <si>
    <t>7:3 FTCA</t>
  </si>
  <si>
    <t>FOUEA</t>
  </si>
  <si>
    <t>PFNS</t>
  </si>
  <si>
    <t>43° 54.108'N, 69° 55.796'W</t>
  </si>
  <si>
    <t>Coordinates</t>
  </si>
  <si>
    <t>43° 54.450'N, 69° 55.179'W</t>
  </si>
  <si>
    <t>unfiltered</t>
  </si>
  <si>
    <t>Friends of Merrymeeting Bay, BSD BNAS PFAS Testing Brunswick, ME October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</si>
</sst>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</font>
    <font>
      <sz val="10"/>
      <name val="Arial"/>
      <family val="2"/>
    </font>
    <font>
      <sz val="18"/>
      <name val="Arial"/>
      <family val="2"/>
    </font>
    <font>
      <sz val="16"/>
      <name val="Arial"/>
      <family val="2"/>
    </font>
    <font>
      <sz val="11"/>
      <name val="Arial"/>
      <family val="2"/>
    </font>
    <font>
      <sz val="11"/>
      <color rgb="FF000000"/>
      <name val="Times New Roman"/>
      <family val="1"/>
    </font>
    <font>
      <sz val="11"/>
      <color rgb="FF00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22" fontId="5" fillId="0" borderId="1" xfId="0" applyNumberFormat="1" applyFont="1" applyBorder="1" applyAlignment="1">
      <alignment horizontal="center"/>
    </xf>
    <xf numFmtId="14" fontId="5" fillId="0" borderId="1" xfId="0" applyNumberFormat="1" applyFont="1" applyBorder="1" applyAlignment="1">
      <alignment horizontal="center"/>
    </xf>
    <xf numFmtId="0" fontId="5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2" borderId="0" xfId="0" applyFont="1" applyFill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FFCCCC"/>
      <rgbColor rgb="00FF6600"/>
      <rgbColor rgb="00FFCC00"/>
      <rgbColor rgb="00CCFF00"/>
      <rgbColor rgb="00CCCCFF"/>
      <rgbColor rgb="00CC00FF"/>
      <rgbColor rgb="00C0DCC0"/>
      <rgbColor rgb="00006600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9237</xdr:colOff>
      <xdr:row>1</xdr:row>
      <xdr:rowOff>66964</xdr:rowOff>
    </xdr:from>
    <xdr:to>
      <xdr:col>7</xdr:col>
      <xdr:colOff>44682</xdr:colOff>
      <xdr:row>8</xdr:row>
      <xdr:rowOff>61133</xdr:rowOff>
    </xdr:to>
    <xdr:sp macro="" textlink="">
      <xdr:nvSpPr>
        <xdr:cNvPr id="2" name="Text Box 1676229023">
          <a:extLst>
            <a:ext uri="{FF2B5EF4-FFF2-40B4-BE49-F238E27FC236}">
              <a16:creationId xmlns:a16="http://schemas.microsoft.com/office/drawing/2014/main" xmlns="" id="{BE226BCE-476D-29C6-96CE-475DA965F7E7}"/>
            </a:ext>
          </a:extLst>
        </xdr:cNvPr>
        <xdr:cNvSpPr txBox="1"/>
      </xdr:nvSpPr>
      <xdr:spPr>
        <a:xfrm>
          <a:off x="10194637" y="232064"/>
          <a:ext cx="2003945" cy="2051569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600"/>
            </a:spcAft>
          </a:pPr>
          <a:r>
            <a:rPr lang="en-US" sz="11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EPA PFAS Regulations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EPA has proposed </a:t>
          </a:r>
          <a:r>
            <a:rPr lang="en-US" sz="1050" u="sng">
              <a:solidFill>
                <a:srgbClr val="0563C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drinking water limits</a:t>
          </a:r>
          <a:r>
            <a:rPr lang="en-US" sz="105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of for (i) PFOA (4.0 ppt) and PFOS (4.0 ppt) and (ii) the group of GenX, PFBS, PFNA, and PFHxS using a Hazard Index calculated from the individual PFAS measurement and an assigned health risk value. See link to </a:t>
          </a:r>
          <a:r>
            <a:rPr lang="en-US" sz="1050" u="sng">
              <a:solidFill>
                <a:srgbClr val="0563C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Hazard Index</a:t>
          </a:r>
          <a:r>
            <a:rPr lang="en-US" sz="105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calculation. 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0"/>
            </a:spcAft>
          </a:pPr>
          <a:r>
            <a:rPr lang="en-US" sz="1050">
              <a:effectLst/>
              <a:latin typeface="Arial" panose="020B0604020202020204" pitchFamily="34" charset="0"/>
              <a:ea typeface="Times New Roman" panose="02020603050405020304" pitchFamily="18" charset="0"/>
            </a:rPr>
            <a:t> 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  <xdr:twoCellAnchor>
    <xdr:from>
      <xdr:col>5</xdr:col>
      <xdr:colOff>241300</xdr:colOff>
      <xdr:row>1</xdr:row>
      <xdr:rowOff>76200</xdr:rowOff>
    </xdr:from>
    <xdr:to>
      <xdr:col>5</xdr:col>
      <xdr:colOff>1808480</xdr:colOff>
      <xdr:row>7</xdr:row>
      <xdr:rowOff>162560</xdr:rowOff>
    </xdr:to>
    <xdr:sp macro="" textlink="">
      <xdr:nvSpPr>
        <xdr:cNvPr id="5" name="Text Box 46">
          <a:extLst>
            <a:ext uri="{FF2B5EF4-FFF2-40B4-BE49-F238E27FC236}">
              <a16:creationId xmlns:a16="http://schemas.microsoft.com/office/drawing/2014/main" xmlns="" id="{30D58889-3FA4-F10C-A136-DC75A6EF9C31}"/>
            </a:ext>
          </a:extLst>
        </xdr:cNvPr>
        <xdr:cNvSpPr txBox="1"/>
      </xdr:nvSpPr>
      <xdr:spPr>
        <a:xfrm>
          <a:off x="8458200" y="241300"/>
          <a:ext cx="1567180" cy="1889760"/>
        </a:xfrm>
        <a:prstGeom prst="rect">
          <a:avLst/>
        </a:prstGeom>
        <a:solidFill>
          <a:schemeClr val="lt1"/>
        </a:solidFill>
        <a:ln w="6350">
          <a:solidFill>
            <a:prstClr val="black"/>
          </a:solidFill>
        </a:ln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>
            <a:spcBef>
              <a:spcPts val="0"/>
            </a:spcBef>
            <a:spcAft>
              <a:spcPts val="600"/>
            </a:spcAft>
          </a:pPr>
          <a:r>
            <a:rPr lang="en-US" sz="1100" b="1">
              <a:solidFill>
                <a:srgbClr val="FF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Maine PFAS Regulations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  <a:p>
          <a:pPr marL="0" marR="0">
            <a:spcBef>
              <a:spcPts val="0"/>
            </a:spcBef>
            <a:spcAft>
              <a:spcPts val="600"/>
            </a:spcAft>
          </a:pPr>
          <a:r>
            <a:rPr lang="en-US" sz="11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Maine has set a </a:t>
          </a:r>
          <a:r>
            <a:rPr lang="en-US" sz="1100" u="sng">
              <a:solidFill>
                <a:srgbClr val="0563C1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Maximum Contaminant Level</a:t>
          </a:r>
          <a:r>
            <a:rPr lang="en-US" sz="1100">
              <a:solidFill>
                <a:srgbClr val="000000"/>
              </a:solidFill>
              <a:effectLst/>
              <a:latin typeface="Arial" panose="020B0604020202020204" pitchFamily="34" charset="0"/>
              <a:ea typeface="Times New Roman" panose="02020603050405020304" pitchFamily="18" charset="0"/>
            </a:rPr>
            <a:t> (MCL) in total of 20 ppt for a group of six PFAS: PFOA, PFOS, PFHxS, PFNA, PFHpA and PFDA.</a:t>
          </a:r>
          <a:endParaRPr lang="en-US" sz="1200">
            <a:effectLst/>
            <a:latin typeface="Times New Roman" panose="02020603050405020304" pitchFamily="18" charset="0"/>
            <a:ea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2:I241"/>
  <sheetViews>
    <sheetView tabSelected="1" zoomScaleNormal="100" workbookViewId="0">
      <selection activeCell="E6" sqref="E6"/>
    </sheetView>
  </sheetViews>
  <sheetFormatPr defaultColWidth="9.109375" defaultRowHeight="13.2" x14ac:dyDescent="0.25"/>
  <cols>
    <col min="1" max="1" width="4.44140625" style="2" customWidth="1"/>
    <col min="2" max="8" width="25.77734375" style="2" customWidth="1"/>
    <col min="9" max="9" width="25" style="2" customWidth="1"/>
    <col min="10" max="10" width="21.6640625" style="2" bestFit="1" customWidth="1"/>
    <col min="11" max="11" width="16.6640625" style="2" bestFit="1" customWidth="1"/>
    <col min="12" max="13" width="21.6640625" style="2" bestFit="1" customWidth="1"/>
    <col min="14" max="14" width="16.33203125" style="2" bestFit="1" customWidth="1"/>
    <col min="15" max="16384" width="9.109375" style="2"/>
  </cols>
  <sheetData>
    <row r="2" spans="2:9" ht="33" customHeight="1" x14ac:dyDescent="0.4">
      <c r="B2" s="23" t="s">
        <v>71</v>
      </c>
      <c r="C2" s="23"/>
      <c r="D2" s="23"/>
      <c r="E2" s="23"/>
      <c r="F2" s="23"/>
      <c r="G2" s="9"/>
    </row>
    <row r="3" spans="2:9" ht="19.95" customHeight="1" x14ac:dyDescent="0.35">
      <c r="B3" s="10"/>
      <c r="C3" s="25" t="s">
        <v>35</v>
      </c>
      <c r="D3" s="25"/>
      <c r="E3" s="25"/>
      <c r="F3" s="10"/>
      <c r="G3"/>
    </row>
    <row r="4" spans="2:9" ht="22.95" customHeight="1" x14ac:dyDescent="0.35">
      <c r="B4" s="24" t="s">
        <v>37</v>
      </c>
      <c r="C4" s="24"/>
      <c r="D4" s="24"/>
      <c r="E4" s="24"/>
      <c r="F4" s="24"/>
      <c r="G4" s="10"/>
    </row>
    <row r="5" spans="2:9" ht="22.95" customHeight="1" x14ac:dyDescent="0.35">
      <c r="B5" s="8"/>
      <c r="C5" s="8"/>
      <c r="D5" s="8"/>
      <c r="E5" s="8"/>
      <c r="F5" s="8"/>
      <c r="G5" s="10"/>
    </row>
    <row r="6" spans="2:9" ht="22.95" customHeight="1" x14ac:dyDescent="0.35">
      <c r="B6" s="8"/>
      <c r="C6" s="8"/>
      <c r="D6" s="8"/>
      <c r="E6" s="8"/>
      <c r="F6" s="8"/>
      <c r="G6" s="10"/>
      <c r="H6"/>
    </row>
    <row r="7" spans="2:9" ht="20.399999999999999" x14ac:dyDescent="0.35">
      <c r="C7" s="8"/>
      <c r="D7" s="8"/>
      <c r="E7" s="8"/>
      <c r="F7" s="8"/>
      <c r="G7" s="8"/>
    </row>
    <row r="8" spans="2:9" ht="20.399999999999999" x14ac:dyDescent="0.35">
      <c r="C8" s="8"/>
      <c r="D8" s="8"/>
      <c r="E8" s="8"/>
      <c r="F8" s="8"/>
      <c r="G8" s="8"/>
    </row>
    <row r="9" spans="2:9" ht="15" customHeight="1" x14ac:dyDescent="0.25">
      <c r="C9" s="12" t="s">
        <v>33</v>
      </c>
      <c r="D9" s="13" t="s">
        <v>56</v>
      </c>
      <c r="E9" s="13" t="s">
        <v>57</v>
      </c>
      <c r="G9" s="11"/>
      <c r="H9" s="11"/>
      <c r="I9" s="11"/>
    </row>
    <row r="10" spans="2:9" ht="13.8" x14ac:dyDescent="0.25">
      <c r="B10" s="3"/>
      <c r="C10" s="19" t="s">
        <v>10</v>
      </c>
      <c r="D10" s="20" t="s">
        <v>58</v>
      </c>
      <c r="E10" s="20" t="s">
        <v>58</v>
      </c>
    </row>
    <row r="11" spans="2:9" ht="13.8" x14ac:dyDescent="0.25">
      <c r="B11" s="1"/>
      <c r="C11" s="19" t="s">
        <v>38</v>
      </c>
      <c r="D11" s="20" t="s">
        <v>53</v>
      </c>
      <c r="E11" s="20" t="s">
        <v>53</v>
      </c>
      <c r="G11" s="21"/>
    </row>
    <row r="12" spans="2:9" ht="13.8" x14ac:dyDescent="0.25">
      <c r="B12" s="5"/>
      <c r="C12" s="12" t="s">
        <v>36</v>
      </c>
      <c r="D12" s="13" t="s">
        <v>59</v>
      </c>
      <c r="E12" s="13" t="s">
        <v>60</v>
      </c>
    </row>
    <row r="13" spans="2:9" ht="13.8" x14ac:dyDescent="0.25">
      <c r="B13" s="1"/>
      <c r="C13" s="12" t="s">
        <v>39</v>
      </c>
      <c r="D13" s="13" t="s">
        <v>54</v>
      </c>
      <c r="E13" s="13" t="s">
        <v>70</v>
      </c>
    </row>
    <row r="14" spans="2:9" ht="13.8" x14ac:dyDescent="0.25">
      <c r="B14" s="1"/>
      <c r="C14" s="12" t="s">
        <v>68</v>
      </c>
      <c r="D14" s="22" t="s">
        <v>67</v>
      </c>
      <c r="E14" s="13" t="s">
        <v>69</v>
      </c>
    </row>
    <row r="15" spans="2:9" ht="13.8" x14ac:dyDescent="0.25">
      <c r="B15" s="1"/>
      <c r="C15" s="12" t="s">
        <v>11</v>
      </c>
      <c r="D15" s="17">
        <v>45223.010416666664</v>
      </c>
      <c r="E15" s="18">
        <v>45223</v>
      </c>
    </row>
    <row r="16" spans="2:9" ht="13.8" x14ac:dyDescent="0.25">
      <c r="B16" s="1"/>
      <c r="C16" s="12" t="s">
        <v>34</v>
      </c>
      <c r="D16" s="13">
        <v>10710</v>
      </c>
      <c r="E16" s="13">
        <v>10710</v>
      </c>
    </row>
    <row r="17" spans="2:5" ht="13.8" x14ac:dyDescent="0.25">
      <c r="B17" s="1"/>
      <c r="C17" s="14" t="s">
        <v>0</v>
      </c>
      <c r="D17" s="15">
        <v>16.3</v>
      </c>
      <c r="E17" s="13" t="s">
        <v>61</v>
      </c>
    </row>
    <row r="18" spans="2:5" ht="13.8" x14ac:dyDescent="0.25">
      <c r="B18" s="1"/>
      <c r="C18" s="14" t="s">
        <v>9</v>
      </c>
      <c r="D18" s="15">
        <v>60.4</v>
      </c>
      <c r="E18" s="15">
        <v>1.5</v>
      </c>
    </row>
    <row r="19" spans="2:5" ht="13.8" x14ac:dyDescent="0.25">
      <c r="B19" s="1"/>
      <c r="C19" s="14" t="s">
        <v>4</v>
      </c>
      <c r="D19" s="15">
        <v>207.1</v>
      </c>
      <c r="E19" s="15">
        <v>4.8</v>
      </c>
    </row>
    <row r="20" spans="2:5" ht="13.8" x14ac:dyDescent="0.25">
      <c r="B20" s="1"/>
      <c r="C20" s="14" t="s">
        <v>3</v>
      </c>
      <c r="D20" s="15">
        <v>35.1</v>
      </c>
      <c r="E20" s="15">
        <v>1.5</v>
      </c>
    </row>
    <row r="21" spans="2:5" ht="13.8" x14ac:dyDescent="0.25">
      <c r="B21" s="1"/>
      <c r="C21" s="14" t="s">
        <v>7</v>
      </c>
      <c r="D21" s="15">
        <v>106.8</v>
      </c>
      <c r="E21" s="15">
        <v>6.2</v>
      </c>
    </row>
    <row r="22" spans="2:5" ht="13.8" x14ac:dyDescent="0.25">
      <c r="B22" s="4"/>
      <c r="C22" s="14" t="s">
        <v>6</v>
      </c>
      <c r="D22" s="15">
        <v>12.4</v>
      </c>
      <c r="E22" s="13" t="s">
        <v>61</v>
      </c>
    </row>
    <row r="23" spans="2:5" ht="13.8" x14ac:dyDescent="0.25">
      <c r="B23" s="1"/>
      <c r="C23" s="14" t="s">
        <v>2</v>
      </c>
      <c r="D23" s="15">
        <v>7.8</v>
      </c>
      <c r="E23" s="13" t="s">
        <v>61</v>
      </c>
    </row>
    <row r="24" spans="2:5" ht="13.8" x14ac:dyDescent="0.25">
      <c r="B24" s="1"/>
      <c r="C24" s="12" t="s">
        <v>40</v>
      </c>
      <c r="D24" s="13" t="s">
        <v>62</v>
      </c>
      <c r="E24" s="13" t="s">
        <v>61</v>
      </c>
    </row>
    <row r="25" spans="2:5" ht="13.8" x14ac:dyDescent="0.25">
      <c r="B25" s="1"/>
      <c r="C25" s="14" t="s">
        <v>1</v>
      </c>
      <c r="D25" s="15">
        <v>21.9</v>
      </c>
      <c r="E25" s="15">
        <v>2.4</v>
      </c>
    </row>
    <row r="26" spans="2:5" ht="13.8" x14ac:dyDescent="0.25">
      <c r="B26" s="1"/>
      <c r="C26" s="14" t="s">
        <v>5</v>
      </c>
      <c r="D26" s="15">
        <v>217</v>
      </c>
      <c r="E26" s="15">
        <v>24.3</v>
      </c>
    </row>
    <row r="27" spans="2:5" ht="13.8" x14ac:dyDescent="0.25">
      <c r="C27" s="14" t="s">
        <v>8</v>
      </c>
      <c r="D27" s="15">
        <v>1870.8</v>
      </c>
      <c r="E27" s="15">
        <v>242.85</v>
      </c>
    </row>
    <row r="28" spans="2:5" ht="13.8" x14ac:dyDescent="0.25">
      <c r="C28" s="12" t="s">
        <v>12</v>
      </c>
      <c r="D28" s="13">
        <f>SUM(D17:D27)</f>
        <v>2555.6</v>
      </c>
      <c r="E28" s="13">
        <f>SUM(E17:E27)</f>
        <v>283.55</v>
      </c>
    </row>
    <row r="29" spans="2:5" ht="13.8" x14ac:dyDescent="0.25">
      <c r="C29" s="12" t="s">
        <v>41</v>
      </c>
      <c r="D29" s="13"/>
      <c r="E29" s="13"/>
    </row>
    <row r="30" spans="2:5" ht="13.8" x14ac:dyDescent="0.25">
      <c r="C30" s="14" t="s">
        <v>55</v>
      </c>
      <c r="D30" s="15">
        <v>38.9</v>
      </c>
      <c r="E30" s="13" t="s">
        <v>61</v>
      </c>
    </row>
    <row r="31" spans="2:5" ht="13.8" x14ac:dyDescent="0.25">
      <c r="C31" s="14" t="s">
        <v>63</v>
      </c>
      <c r="D31" s="15">
        <v>7.3</v>
      </c>
      <c r="E31" s="13" t="s">
        <v>61</v>
      </c>
    </row>
    <row r="32" spans="2:5" ht="13.8" x14ac:dyDescent="0.25">
      <c r="C32" s="14" t="s">
        <v>42</v>
      </c>
      <c r="D32" s="15">
        <v>86.4</v>
      </c>
      <c r="E32" s="13" t="s">
        <v>61</v>
      </c>
    </row>
    <row r="33" spans="2:5" ht="13.8" x14ac:dyDescent="0.25">
      <c r="C33" s="14" t="s">
        <v>43</v>
      </c>
      <c r="D33" s="15">
        <v>2623.8</v>
      </c>
      <c r="E33" s="15">
        <v>33</v>
      </c>
    </row>
    <row r="34" spans="2:5" ht="13.8" x14ac:dyDescent="0.25">
      <c r="C34" s="14" t="s">
        <v>64</v>
      </c>
      <c r="D34" s="15">
        <v>6.2</v>
      </c>
      <c r="E34" s="13" t="s">
        <v>61</v>
      </c>
    </row>
    <row r="35" spans="2:5" ht="13.8" x14ac:dyDescent="0.25">
      <c r="C35" s="14" t="s">
        <v>44</v>
      </c>
      <c r="D35" s="15">
        <v>332.1</v>
      </c>
      <c r="E35" s="15">
        <v>28.4</v>
      </c>
    </row>
    <row r="36" spans="2:5" ht="13.8" x14ac:dyDescent="0.25">
      <c r="C36" s="14" t="s">
        <v>45</v>
      </c>
      <c r="D36" s="15">
        <v>3.1</v>
      </c>
      <c r="E36" s="13" t="s">
        <v>61</v>
      </c>
    </row>
    <row r="37" spans="2:5" ht="13.8" x14ac:dyDescent="0.25">
      <c r="C37" s="14" t="s">
        <v>46</v>
      </c>
      <c r="D37" s="15">
        <v>51.4</v>
      </c>
      <c r="E37" s="15">
        <v>4.3</v>
      </c>
    </row>
    <row r="38" spans="2:5" ht="13.8" x14ac:dyDescent="0.25">
      <c r="C38" s="14" t="s">
        <v>65</v>
      </c>
      <c r="D38" s="15">
        <v>4.5</v>
      </c>
      <c r="E38" s="13" t="s">
        <v>61</v>
      </c>
    </row>
    <row r="39" spans="2:5" ht="13.8" x14ac:dyDescent="0.25">
      <c r="C39" s="14" t="s">
        <v>47</v>
      </c>
      <c r="D39" s="15">
        <v>149.5</v>
      </c>
      <c r="E39" s="15">
        <v>1.2</v>
      </c>
    </row>
    <row r="40" spans="2:5" ht="13.8" x14ac:dyDescent="0.25">
      <c r="C40" s="14" t="s">
        <v>48</v>
      </c>
      <c r="D40" s="15">
        <v>257.7</v>
      </c>
      <c r="E40" s="13" t="s">
        <v>61</v>
      </c>
    </row>
    <row r="41" spans="2:5" ht="13.8" x14ac:dyDescent="0.25">
      <c r="C41" s="14" t="s">
        <v>49</v>
      </c>
      <c r="D41" s="15">
        <v>55.9</v>
      </c>
      <c r="E41" s="15">
        <v>2.4</v>
      </c>
    </row>
    <row r="42" spans="2:5" ht="13.8" x14ac:dyDescent="0.25">
      <c r="C42" s="14" t="s">
        <v>66</v>
      </c>
      <c r="D42" s="15">
        <v>5.4</v>
      </c>
      <c r="E42" s="13" t="s">
        <v>61</v>
      </c>
    </row>
    <row r="43" spans="2:5" ht="13.8" x14ac:dyDescent="0.25">
      <c r="C43" s="14" t="s">
        <v>50</v>
      </c>
      <c r="D43" s="15">
        <v>32.799999999999997</v>
      </c>
      <c r="E43" s="15">
        <v>2.8</v>
      </c>
    </row>
    <row r="44" spans="2:5" ht="13.8" x14ac:dyDescent="0.25">
      <c r="B44" s="1"/>
      <c r="C44" s="14" t="s">
        <v>51</v>
      </c>
      <c r="D44" s="15">
        <v>2.5</v>
      </c>
      <c r="E44" s="13" t="s">
        <v>61</v>
      </c>
    </row>
    <row r="45" spans="2:5" ht="13.8" x14ac:dyDescent="0.25">
      <c r="B45" s="1"/>
      <c r="C45" s="12" t="s">
        <v>52</v>
      </c>
      <c r="D45" s="16">
        <f>SUM(D28:D44)</f>
        <v>6213.0999999999995</v>
      </c>
      <c r="E45" s="16">
        <f>SUM(E28:E44)</f>
        <v>355.65</v>
      </c>
    </row>
    <row r="46" spans="2:5" x14ac:dyDescent="0.25">
      <c r="B46" s="3"/>
    </row>
    <row r="47" spans="2:5" x14ac:dyDescent="0.25">
      <c r="B47" s="1"/>
      <c r="C47" s="1"/>
    </row>
    <row r="48" spans="2:5" x14ac:dyDescent="0.25">
      <c r="B48" s="5"/>
      <c r="C48" s="5"/>
    </row>
    <row r="49" spans="2:3" x14ac:dyDescent="0.25">
      <c r="B49" s="1"/>
      <c r="C49" s="1"/>
    </row>
    <row r="50" spans="2:3" x14ac:dyDescent="0.25">
      <c r="B50" s="1"/>
      <c r="C50" s="1"/>
    </row>
    <row r="51" spans="2:3" x14ac:dyDescent="0.25">
      <c r="B51" s="1"/>
      <c r="C51" s="1"/>
    </row>
    <row r="52" spans="2:3" x14ac:dyDescent="0.25">
      <c r="B52" s="1"/>
      <c r="C52" s="1"/>
    </row>
    <row r="53" spans="2:3" x14ac:dyDescent="0.25">
      <c r="B53" s="1"/>
      <c r="C53" s="1"/>
    </row>
    <row r="54" spans="2:3" x14ac:dyDescent="0.25">
      <c r="B54" s="1"/>
      <c r="C54" s="1"/>
    </row>
    <row r="55" spans="2:3" x14ac:dyDescent="0.25">
      <c r="B55" s="1"/>
      <c r="C55" s="1"/>
    </row>
    <row r="56" spans="2:3" x14ac:dyDescent="0.25">
      <c r="B56" s="1"/>
      <c r="C56" s="1"/>
    </row>
    <row r="57" spans="2:3" x14ac:dyDescent="0.25">
      <c r="B57" s="4"/>
      <c r="C57" s="4"/>
    </row>
    <row r="58" spans="2:3" x14ac:dyDescent="0.25">
      <c r="B58" s="1"/>
      <c r="C58" s="1"/>
    </row>
    <row r="59" spans="2:3" x14ac:dyDescent="0.25">
      <c r="B59" s="1"/>
      <c r="C59" s="1"/>
    </row>
    <row r="60" spans="2:3" x14ac:dyDescent="0.25">
      <c r="B60" s="1"/>
      <c r="C60" s="1"/>
    </row>
    <row r="61" spans="2:3" x14ac:dyDescent="0.25">
      <c r="B61" s="1"/>
      <c r="C61" s="1"/>
    </row>
    <row r="64" spans="2:3" x14ac:dyDescent="0.25">
      <c r="B64" s="1"/>
      <c r="C64" s="1"/>
    </row>
    <row r="65" spans="2:3" x14ac:dyDescent="0.25">
      <c r="B65" s="1"/>
      <c r="C65" s="1"/>
    </row>
    <row r="66" spans="2:3" x14ac:dyDescent="0.25">
      <c r="B66" s="3"/>
      <c r="C66" s="3"/>
    </row>
    <row r="67" spans="2:3" x14ac:dyDescent="0.25">
      <c r="B67" s="1"/>
      <c r="C67" s="1"/>
    </row>
    <row r="68" spans="2:3" x14ac:dyDescent="0.25">
      <c r="B68" s="5"/>
      <c r="C68" s="5"/>
    </row>
    <row r="69" spans="2:3" x14ac:dyDescent="0.25">
      <c r="B69" s="1"/>
      <c r="C69" s="1"/>
    </row>
    <row r="70" spans="2:3" x14ac:dyDescent="0.25">
      <c r="B70" s="1"/>
      <c r="C70" s="1"/>
    </row>
    <row r="71" spans="2:3" x14ac:dyDescent="0.25">
      <c r="B71" s="1"/>
      <c r="C71" s="1"/>
    </row>
    <row r="72" spans="2:3" x14ac:dyDescent="0.25">
      <c r="B72" s="1"/>
      <c r="C72" s="1"/>
    </row>
    <row r="73" spans="2:3" x14ac:dyDescent="0.25">
      <c r="B73" s="1"/>
      <c r="C73" s="1"/>
    </row>
    <row r="74" spans="2:3" x14ac:dyDescent="0.25">
      <c r="B74" s="1"/>
      <c r="C74" s="1"/>
    </row>
    <row r="75" spans="2:3" x14ac:dyDescent="0.25">
      <c r="B75" s="1"/>
      <c r="C75" s="1"/>
    </row>
    <row r="76" spans="2:3" x14ac:dyDescent="0.25">
      <c r="B76" s="1"/>
      <c r="C76" s="1"/>
    </row>
    <row r="77" spans="2:3" x14ac:dyDescent="0.25">
      <c r="B77" s="4"/>
      <c r="C77" s="4"/>
    </row>
    <row r="78" spans="2:3" x14ac:dyDescent="0.25">
      <c r="B78" s="1"/>
      <c r="C78" s="1"/>
    </row>
    <row r="79" spans="2:3" x14ac:dyDescent="0.25">
      <c r="B79" s="1"/>
      <c r="C79" s="1"/>
    </row>
    <row r="80" spans="2:3" x14ac:dyDescent="0.25">
      <c r="B80" s="1"/>
      <c r="C80" s="1"/>
    </row>
    <row r="81" spans="2:3" x14ac:dyDescent="0.25">
      <c r="B81" s="1"/>
      <c r="C81" s="1"/>
    </row>
    <row r="184" spans="2:2" x14ac:dyDescent="0.25">
      <c r="B184" s="1"/>
    </row>
    <row r="185" spans="2:2" x14ac:dyDescent="0.25">
      <c r="B185" s="1"/>
    </row>
    <row r="186" spans="2:2" x14ac:dyDescent="0.25">
      <c r="B186" s="3"/>
    </row>
    <row r="187" spans="2:2" x14ac:dyDescent="0.25">
      <c r="B187" s="1"/>
    </row>
    <row r="188" spans="2:2" x14ac:dyDescent="0.25">
      <c r="B188" s="5"/>
    </row>
    <row r="189" spans="2:2" x14ac:dyDescent="0.25">
      <c r="B189" s="1"/>
    </row>
    <row r="190" spans="2:2" x14ac:dyDescent="0.25">
      <c r="B190" s="1"/>
    </row>
    <row r="191" spans="2:2" x14ac:dyDescent="0.25">
      <c r="B191" s="1"/>
    </row>
    <row r="192" spans="2:2" x14ac:dyDescent="0.25">
      <c r="B192" s="1"/>
    </row>
    <row r="193" spans="2:2" x14ac:dyDescent="0.25">
      <c r="B193" s="1"/>
    </row>
    <row r="194" spans="2:2" x14ac:dyDescent="0.25">
      <c r="B194" s="1"/>
    </row>
    <row r="195" spans="2:2" x14ac:dyDescent="0.25">
      <c r="B195" s="1"/>
    </row>
    <row r="196" spans="2:2" x14ac:dyDescent="0.25">
      <c r="B196" s="1"/>
    </row>
    <row r="197" spans="2:2" x14ac:dyDescent="0.25">
      <c r="B197" s="4"/>
    </row>
    <row r="198" spans="2:2" x14ac:dyDescent="0.25">
      <c r="B198" s="1"/>
    </row>
    <row r="199" spans="2:2" x14ac:dyDescent="0.25">
      <c r="B199" s="1"/>
    </row>
    <row r="200" spans="2:2" x14ac:dyDescent="0.25">
      <c r="B200" s="1"/>
    </row>
    <row r="201" spans="2:2" x14ac:dyDescent="0.25">
      <c r="B201" s="1"/>
    </row>
    <row r="204" spans="2:2" x14ac:dyDescent="0.25">
      <c r="B204" s="1"/>
    </row>
    <row r="205" spans="2:2" x14ac:dyDescent="0.25">
      <c r="B205" s="1"/>
    </row>
    <row r="206" spans="2:2" x14ac:dyDescent="0.25">
      <c r="B206" s="3"/>
    </row>
    <row r="207" spans="2:2" x14ac:dyDescent="0.25">
      <c r="B207" s="1"/>
    </row>
    <row r="208" spans="2:2" x14ac:dyDescent="0.25">
      <c r="B208" s="5"/>
    </row>
    <row r="209" spans="2:3" x14ac:dyDescent="0.25">
      <c r="B209" s="1"/>
    </row>
    <row r="210" spans="2:3" x14ac:dyDescent="0.25">
      <c r="B210" s="1"/>
    </row>
    <row r="211" spans="2:3" x14ac:dyDescent="0.25">
      <c r="B211" s="1"/>
    </row>
    <row r="212" spans="2:3" x14ac:dyDescent="0.25">
      <c r="B212" s="1"/>
    </row>
    <row r="213" spans="2:3" x14ac:dyDescent="0.25">
      <c r="B213" s="1"/>
    </row>
    <row r="214" spans="2:3" x14ac:dyDescent="0.25">
      <c r="B214" s="1"/>
    </row>
    <row r="215" spans="2:3" x14ac:dyDescent="0.25">
      <c r="B215" s="1"/>
    </row>
    <row r="216" spans="2:3" x14ac:dyDescent="0.25">
      <c r="B216" s="1"/>
    </row>
    <row r="217" spans="2:3" x14ac:dyDescent="0.25">
      <c r="B217" s="4"/>
    </row>
    <row r="218" spans="2:3" x14ac:dyDescent="0.25">
      <c r="B218" s="1"/>
    </row>
    <row r="219" spans="2:3" x14ac:dyDescent="0.25">
      <c r="B219" s="1"/>
    </row>
    <row r="220" spans="2:3" x14ac:dyDescent="0.25">
      <c r="B220" s="1"/>
    </row>
    <row r="221" spans="2:3" x14ac:dyDescent="0.25">
      <c r="B221" s="1"/>
    </row>
    <row r="224" spans="2:3" x14ac:dyDescent="0.25">
      <c r="B224" s="1"/>
      <c r="C224" s="1"/>
    </row>
    <row r="225" spans="2:3" x14ac:dyDescent="0.25">
      <c r="B225" s="1"/>
      <c r="C225" s="1"/>
    </row>
    <row r="226" spans="2:3" x14ac:dyDescent="0.25">
      <c r="B226" s="3"/>
      <c r="C226" s="3"/>
    </row>
    <row r="227" spans="2:3" x14ac:dyDescent="0.25">
      <c r="B227" s="1"/>
      <c r="C227" s="1"/>
    </row>
    <row r="228" spans="2:3" x14ac:dyDescent="0.25">
      <c r="B228" s="5"/>
      <c r="C228" s="5"/>
    </row>
    <row r="229" spans="2:3" x14ac:dyDescent="0.25">
      <c r="B229" s="1"/>
      <c r="C229" s="1"/>
    </row>
    <row r="230" spans="2:3" x14ac:dyDescent="0.25">
      <c r="B230" s="1"/>
      <c r="C230" s="1"/>
    </row>
    <row r="231" spans="2:3" x14ac:dyDescent="0.25">
      <c r="B231" s="1"/>
      <c r="C231" s="1"/>
    </row>
    <row r="232" spans="2:3" x14ac:dyDescent="0.25">
      <c r="B232" s="1"/>
      <c r="C232" s="1"/>
    </row>
    <row r="233" spans="2:3" x14ac:dyDescent="0.25">
      <c r="B233" s="1"/>
      <c r="C233" s="1"/>
    </row>
    <row r="234" spans="2:3" x14ac:dyDescent="0.25">
      <c r="B234" s="1"/>
      <c r="C234" s="1"/>
    </row>
    <row r="235" spans="2:3" x14ac:dyDescent="0.25">
      <c r="B235" s="1"/>
      <c r="C235" s="1"/>
    </row>
    <row r="236" spans="2:3" x14ac:dyDescent="0.25">
      <c r="B236" s="1"/>
      <c r="C236" s="1"/>
    </row>
    <row r="237" spans="2:3" x14ac:dyDescent="0.25">
      <c r="B237" s="4"/>
      <c r="C237" s="4"/>
    </row>
    <row r="238" spans="2:3" x14ac:dyDescent="0.25">
      <c r="B238" s="1"/>
      <c r="C238" s="1"/>
    </row>
    <row r="239" spans="2:3" x14ac:dyDescent="0.25">
      <c r="B239" s="1"/>
      <c r="C239" s="1"/>
    </row>
    <row r="240" spans="2:3" x14ac:dyDescent="0.25">
      <c r="B240" s="1"/>
      <c r="C240" s="1"/>
    </row>
    <row r="241" spans="2:3" x14ac:dyDescent="0.25">
      <c r="B241" s="1"/>
      <c r="C241" s="1"/>
    </row>
  </sheetData>
  <mergeCells count="3">
    <mergeCell ref="B2:F2"/>
    <mergeCell ref="B4:F4"/>
    <mergeCell ref="C3:E3"/>
  </mergeCells>
  <phoneticPr fontId="1" type="noConversion"/>
  <pageMargins left="0.7" right="0.7" top="0.75" bottom="0.75" header="0.3" footer="0.3"/>
  <pageSetup paperSize="256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B21"/>
  <sheetViews>
    <sheetView zoomScale="90" zoomScaleNormal="90" workbookViewId="0">
      <selection activeCell="B51" sqref="B51"/>
    </sheetView>
  </sheetViews>
  <sheetFormatPr defaultColWidth="8.77734375" defaultRowHeight="13.2" x14ac:dyDescent="0.25"/>
  <cols>
    <col min="1" max="1" width="19.33203125" bestFit="1" customWidth="1"/>
    <col min="2" max="2" width="13.44140625" bestFit="1" customWidth="1"/>
    <col min="10" max="11" width="9.109375" customWidth="1"/>
    <col min="29" max="41" width="9.109375" customWidth="1"/>
  </cols>
  <sheetData>
    <row r="1" spans="1:2" ht="14.25" customHeight="1" x14ac:dyDescent="0.25">
      <c r="A1" s="6" t="s">
        <v>33</v>
      </c>
      <c r="B1" s="6" t="s">
        <v>34</v>
      </c>
    </row>
    <row r="2" spans="1:2" x14ac:dyDescent="0.25">
      <c r="A2" s="7" t="s">
        <v>13</v>
      </c>
      <c r="B2" s="7">
        <v>6045</v>
      </c>
    </row>
    <row r="3" spans="1:2" x14ac:dyDescent="0.25">
      <c r="A3" s="7" t="s">
        <v>14</v>
      </c>
      <c r="B3" s="7">
        <v>6045</v>
      </c>
    </row>
    <row r="4" spans="1:2" x14ac:dyDescent="0.25">
      <c r="A4" s="7" t="s">
        <v>15</v>
      </c>
      <c r="B4" s="7">
        <v>6045</v>
      </c>
    </row>
    <row r="5" spans="1:2" x14ac:dyDescent="0.25">
      <c r="A5" s="7" t="s">
        <v>16</v>
      </c>
      <c r="B5" s="7">
        <v>6045</v>
      </c>
    </row>
    <row r="6" spans="1:2" x14ac:dyDescent="0.25">
      <c r="A6" s="7" t="s">
        <v>17</v>
      </c>
      <c r="B6" s="7">
        <v>6045</v>
      </c>
    </row>
    <row r="7" spans="1:2" x14ac:dyDescent="0.25">
      <c r="A7" s="7" t="s">
        <v>18</v>
      </c>
      <c r="B7" s="7">
        <v>6045</v>
      </c>
    </row>
    <row r="8" spans="1:2" x14ac:dyDescent="0.25">
      <c r="A8" s="7" t="s">
        <v>19</v>
      </c>
      <c r="B8" s="7">
        <v>6045</v>
      </c>
    </row>
    <row r="9" spans="1:2" x14ac:dyDescent="0.25">
      <c r="A9" s="7" t="s">
        <v>20</v>
      </c>
      <c r="B9" s="7">
        <v>6045</v>
      </c>
    </row>
    <row r="10" spans="1:2" x14ac:dyDescent="0.25">
      <c r="A10" s="7" t="s">
        <v>21</v>
      </c>
      <c r="B10" s="7">
        <v>6045</v>
      </c>
    </row>
    <row r="11" spans="1:2" x14ac:dyDescent="0.25">
      <c r="A11" s="7" t="s">
        <v>22</v>
      </c>
      <c r="B11" s="7">
        <v>6045</v>
      </c>
    </row>
    <row r="12" spans="1:2" x14ac:dyDescent="0.25">
      <c r="A12" s="7" t="s">
        <v>23</v>
      </c>
      <c r="B12" s="7">
        <v>6045</v>
      </c>
    </row>
    <row r="13" spans="1:2" x14ac:dyDescent="0.25">
      <c r="A13" s="7" t="s">
        <v>24</v>
      </c>
      <c r="B13" s="7">
        <v>6045</v>
      </c>
    </row>
    <row r="14" spans="1:2" x14ac:dyDescent="0.25">
      <c r="A14" s="7" t="s">
        <v>25</v>
      </c>
      <c r="B14" s="7">
        <v>6045</v>
      </c>
    </row>
    <row r="15" spans="1:2" x14ac:dyDescent="0.25">
      <c r="A15" s="7" t="s">
        <v>26</v>
      </c>
      <c r="B15" s="7">
        <v>6045</v>
      </c>
    </row>
    <row r="16" spans="1:2" x14ac:dyDescent="0.25">
      <c r="A16" s="7" t="s">
        <v>27</v>
      </c>
      <c r="B16" s="7">
        <v>6045</v>
      </c>
    </row>
    <row r="17" spans="1:2" x14ac:dyDescent="0.25">
      <c r="A17" s="7" t="s">
        <v>28</v>
      </c>
      <c r="B17" s="7">
        <v>6720</v>
      </c>
    </row>
    <row r="18" spans="1:2" x14ac:dyDescent="0.25">
      <c r="A18" s="7" t="s">
        <v>29</v>
      </c>
      <c r="B18" s="7">
        <v>6720</v>
      </c>
    </row>
    <row r="19" spans="1:2" x14ac:dyDescent="0.25">
      <c r="A19" s="7" t="s">
        <v>32</v>
      </c>
      <c r="B19" s="7">
        <v>6720</v>
      </c>
    </row>
    <row r="20" spans="1:2" x14ac:dyDescent="0.25">
      <c r="A20" s="7" t="s">
        <v>30</v>
      </c>
      <c r="B20" s="7">
        <v>6720</v>
      </c>
    </row>
    <row r="21" spans="1:2" x14ac:dyDescent="0.25">
      <c r="A21" s="7" t="s">
        <v>31</v>
      </c>
      <c r="B21" s="7">
        <v>6720</v>
      </c>
    </row>
  </sheetData>
  <phoneticPr fontId="1" type="noConversion"/>
  <pageMargins left="0.7" right="0.7" top="0.75" bottom="0.75" header="0.3" footer="0.3"/>
  <pageSetup orientation="portrait" horizontalDpi="0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07F8FB1FB54324ABBAD946684D5A0C4" ma:contentTypeVersion="10" ma:contentTypeDescription="Create a new document." ma:contentTypeScope="" ma:versionID="b3f38d1a2fecf906c84cfed2edd2b085">
  <xsd:schema xmlns:xsd="http://www.w3.org/2001/XMLSchema" xmlns:xs="http://www.w3.org/2001/XMLSchema" xmlns:p="http://schemas.microsoft.com/office/2006/metadata/properties" xmlns:ns3="91187b2e-67ca-4ff5-8121-855440b0c3e1" xmlns:ns4="d95f9130-ddbb-4f1f-ba68-4a24295a4cb2" targetNamespace="http://schemas.microsoft.com/office/2006/metadata/properties" ma:root="true" ma:fieldsID="36eebe597e1eddc83f475e400c0a72d0" ns3:_="" ns4:_="">
    <xsd:import namespace="91187b2e-67ca-4ff5-8121-855440b0c3e1"/>
    <xsd:import namespace="d95f9130-ddbb-4f1f-ba68-4a24295a4cb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187b2e-67ca-4ff5-8121-855440b0c3e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5f9130-ddbb-4f1f-ba68-4a24295a4cb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4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5B6A1-0BAA-4982-9997-2EAA6DE998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1D0ED554-401B-4F46-ACD4-F0625252303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1187b2e-67ca-4ff5-8121-855440b0c3e1"/>
    <ds:schemaRef ds:uri="d95f9130-ddbb-4f1f-ba68-4a24295a4cb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F7B1F5-B760-4E10-AECD-E32240E2EA81}">
  <ds:schemaRefs>
    <ds:schemaRef ds:uri="http://schemas.microsoft.com/office/infopath/2007/PartnerControls"/>
    <ds:schemaRef ds:uri="http://purl.org/dc/elements/1.1/"/>
    <ds:schemaRef ds:uri="http://www.w3.org/XML/1998/namespace"/>
    <ds:schemaRef ds:uri="http://schemas.microsoft.com/office/2006/metadata/properties"/>
    <ds:schemaRef ds:uri="http://purl.org/dc/terms/"/>
    <ds:schemaRef ds:uri="d95f9130-ddbb-4f1f-ba68-4a24295a4cb2"/>
    <ds:schemaRef ds:uri="http://schemas.microsoft.com/office/2006/documentManagement/types"/>
    <ds:schemaRef ds:uri="91187b2e-67ca-4ff5-8121-855440b0c3e1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WTK Results - 20230109</vt:lpstr>
      <vt:lpstr>Kit Summary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mattn</dc:creator>
  <cp:lastModifiedBy>Ed</cp:lastModifiedBy>
  <dcterms:created xsi:type="dcterms:W3CDTF">2020-03-25T16:09:38Z</dcterms:created>
  <dcterms:modified xsi:type="dcterms:W3CDTF">2023-12-10T01:55:02Z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0x010100907F8FB1FB54324ABBAD946684D5A0C4</vt:lpwstr>
  </property>
</Properties>
</file>